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мун.управл.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<sst xmlns="http://schemas.openxmlformats.org/spreadsheetml/2006/main" count="54" uniqueCount="40">
  <si>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</si>
  <si>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</si>
  <si>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</si>
  <si>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</si>
  <si>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</si>
  <si>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</si>
  <si>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</si>
  <si>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</si>
  <si>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</si>
  <si>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</si>
  <si>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</si>
  <si>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</si>
  <si>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</si>
  <si>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</si>
  <si>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</si>
  <si>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</si>
  <si>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</si>
  <si>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</si>
  <si>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</si>
  <si>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</si>
  <si>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</si>
  <si>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Муниципальная программа Евстратовского сельского поселения «Муниципальное управление и гражданское общество Евстратовского сельского поселения»</t>
  </si>
  <si>
    <t>Подпрограмма  1 «Обеспечение реализации муниципальной программы»</t>
  </si>
  <si>
    <t>Подпрограмма 3 «Социальная поддержка граждан»</t>
  </si>
  <si>
    <t xml:space="preserve">Подпрограмма 2 «Осуществление мобилизационной и вневойсковой подготовки в  Евстратовском сельском поселении» 
</t>
  </si>
  <si>
    <t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«Муниципальное управление и гражданское общество Евстратовского сельского поселения»</t>
  </si>
  <si>
    <t>Администрация Евстратовского  сельского поселения</t>
  </si>
  <si>
    <t>1</t>
  </si>
  <si>
    <t>Доля освоенных средств бюджета Евстратовского сельского поселения</t>
  </si>
  <si>
    <t>Доля освоенных средств бюджета Евстратовского сельского поселения (%)</t>
  </si>
  <si>
    <t xml:space="preserve">Основное мероприятие 1                     обеспечение функций органов местного самоуправления </t>
  </si>
  <si>
    <t>Основное мероприятие 2                    обеспечение деятельности главы  администрации Евстратовского сельского поселения</t>
  </si>
  <si>
    <t>Основное мероприятие 3                                    проведение выборов в Совет народных депутатов  Евстратовского сельского поселения</t>
  </si>
  <si>
    <t>Основное мероприятие 4                                      выполнение других расходных обязательств Евстратовского сельского поселения</t>
  </si>
  <si>
    <t>Основное мероприятие                               доплата к пенсиям муниципальным служащим  Евстратовского сельского поселения</t>
  </si>
  <si>
    <t>Основное мероприятие                                    осуществление первичного воинского учета на территориях,где отсутствуют военные комиссариаты</t>
  </si>
  <si>
    <t>2014-2020гг.</t>
  </si>
  <si>
    <t xml:space="preserve">за 2020 год </t>
  </si>
  <si>
    <t xml:space="preserve">              30.04.2021                                 Исполнитель : О.Л.Грек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</si>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</sst>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0" fillId="0" borderId="12" xfId="0" applyNumberForma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" fontId="0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vertical="top"/>
    </xf>
    <xf numFmtId="0" fontId="0" fillId="0" borderId="11" xfId="0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05" zoomScaleNormal="105" zoomScaleSheetLayoutView="100" zoomScalePageLayoutView="0" workbookViewId="0" topLeftCell="A3">
      <pane xSplit="3" ySplit="11" topLeftCell="D27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F32" sqref="F32"/>
    </sheetView>
  </sheetViews>
  <sheetFormatPr defaultColWidth="9.00390625" defaultRowHeight="15.75"/>
  <cols>
    <col min="1" max="1" width="5.625" style="0" customWidth="1"/>
    <col min="2" max="2" width="42.50390625" style="0" customWidth="1"/>
    <col min="3" max="3" width="11.125" style="3" customWidth="1"/>
    <col min="7" max="7" width="9.00390625" style="0" customWidth="1"/>
    <col min="8" max="8" width="7.875" style="0" customWidth="1"/>
    <col min="10" max="10" width="9.375" style="0" bestFit="1" customWidth="1"/>
    <col min="14" max="14" width="7.75390625" style="0" customWidth="1"/>
    <col min="15" max="15" width="7.875" style="0" customWidth="1"/>
    <col min="16" max="16" width="22.75390625" style="0" customWidth="1"/>
    <col min="20" max="21" width="0" style="0" hidden="1" customWidth="1"/>
  </cols>
  <sheetData>
    <row r="1" spans="1:2" ht="15.75" hidden="1">
      <c r="A1" s="77"/>
      <c r="B1" s="77"/>
    </row>
    <row r="2" spans="1:2" ht="15.75" hidden="1">
      <c r="A2" s="87"/>
      <c r="B2" s="87"/>
    </row>
    <row r="3" spans="1:14" s="36" customFormat="1" ht="18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36" customFormat="1" ht="36.75" customHeight="1">
      <c r="A4" s="88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7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8.75">
      <c r="A6" s="89" t="s">
        <v>37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.75">
      <c r="A7" s="35"/>
      <c r="B7" s="90" t="s">
        <v>26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34"/>
    </row>
    <row r="8" spans="1:14" ht="15.75">
      <c r="A8" s="1"/>
      <c r="N8" s="1" t="s">
        <v>1</v>
      </c>
    </row>
    <row r="9" spans="1:19" ht="19.5" customHeight="1">
      <c r="A9" s="78" t="s">
        <v>2</v>
      </c>
      <c r="B9" s="78" t="s">
        <v>3</v>
      </c>
      <c r="C9" s="78" t="s">
        <v>4</v>
      </c>
      <c r="D9" s="80" t="s">
        <v>7</v>
      </c>
      <c r="E9" s="81"/>
      <c r="F9" s="81"/>
      <c r="G9" s="81"/>
      <c r="H9" s="81"/>
      <c r="I9" s="81"/>
      <c r="J9" s="81"/>
      <c r="K9" s="81"/>
      <c r="L9" s="81"/>
      <c r="M9" s="82"/>
      <c r="N9" s="73" t="s">
        <v>14</v>
      </c>
      <c r="O9" s="73"/>
      <c r="P9" s="72" t="s">
        <v>15</v>
      </c>
      <c r="Q9" s="72" t="s">
        <v>16</v>
      </c>
      <c r="R9" s="72" t="s">
        <v>17</v>
      </c>
      <c r="S9" s="72" t="s">
        <v>18</v>
      </c>
    </row>
    <row r="10" spans="1:19" ht="15.75" customHeight="1">
      <c r="A10" s="78"/>
      <c r="B10" s="78"/>
      <c r="C10" s="78"/>
      <c r="D10" s="74" t="s">
        <v>5</v>
      </c>
      <c r="E10" s="76"/>
      <c r="F10" s="74" t="s">
        <v>6</v>
      </c>
      <c r="G10" s="75"/>
      <c r="H10" s="75"/>
      <c r="I10" s="75"/>
      <c r="J10" s="75"/>
      <c r="K10" s="75"/>
      <c r="L10" s="75"/>
      <c r="M10" s="76"/>
      <c r="N10" s="73"/>
      <c r="O10" s="73"/>
      <c r="P10" s="72"/>
      <c r="Q10" s="72"/>
      <c r="R10" s="72"/>
      <c r="S10" s="72"/>
    </row>
    <row r="11" spans="1:19" ht="23.25" customHeight="1">
      <c r="A11" s="78"/>
      <c r="B11" s="78"/>
      <c r="C11" s="78"/>
      <c r="D11" s="83"/>
      <c r="E11" s="84"/>
      <c r="F11" s="85" t="s">
        <v>10</v>
      </c>
      <c r="G11" s="85"/>
      <c r="H11" s="85" t="s">
        <v>11</v>
      </c>
      <c r="I11" s="85"/>
      <c r="J11" s="85" t="s">
        <v>12</v>
      </c>
      <c r="K11" s="85"/>
      <c r="L11" s="92" t="s">
        <v>13</v>
      </c>
      <c r="M11" s="93"/>
      <c r="N11" s="73"/>
      <c r="O11" s="73"/>
      <c r="P11" s="72"/>
      <c r="Q11" s="72"/>
      <c r="R11" s="72"/>
      <c r="S11" s="72"/>
    </row>
    <row r="12" spans="1:19" ht="15.75">
      <c r="A12" s="78"/>
      <c r="B12" s="78"/>
      <c r="C12" s="78"/>
      <c r="D12" s="11" t="s">
        <v>8</v>
      </c>
      <c r="E12" s="12" t="s">
        <v>9</v>
      </c>
      <c r="F12" s="5" t="s">
        <v>8</v>
      </c>
      <c r="G12" s="5" t="s">
        <v>9</v>
      </c>
      <c r="H12" s="12" t="s">
        <v>8</v>
      </c>
      <c r="I12" s="11" t="s">
        <v>9</v>
      </c>
      <c r="J12" s="5" t="s">
        <v>8</v>
      </c>
      <c r="K12" s="5" t="s">
        <v>9</v>
      </c>
      <c r="L12" s="5" t="s">
        <v>8</v>
      </c>
      <c r="M12" s="5" t="s">
        <v>9</v>
      </c>
      <c r="N12" s="15" t="s">
        <v>8</v>
      </c>
      <c r="O12" s="14" t="s">
        <v>9</v>
      </c>
      <c r="P12" s="72"/>
      <c r="Q12" s="72"/>
      <c r="R12" s="72"/>
      <c r="S12" s="72"/>
    </row>
    <row r="13" spans="1:19" s="6" customFormat="1" ht="11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</row>
    <row r="14" spans="1:21" s="62" customFormat="1" ht="81" customHeight="1">
      <c r="A14" s="91" t="s">
        <v>27</v>
      </c>
      <c r="B14" s="65" t="s">
        <v>21</v>
      </c>
      <c r="C14" s="49" t="s">
        <v>36</v>
      </c>
      <c r="D14" s="50">
        <v>3995.2</v>
      </c>
      <c r="E14" s="50">
        <v>3753.2</v>
      </c>
      <c r="F14" s="50">
        <v>88</v>
      </c>
      <c r="G14" s="50">
        <v>88</v>
      </c>
      <c r="H14" s="50">
        <f aca="true" t="shared" si="0" ref="F14:M19">H15+H20+H22</f>
        <v>0</v>
      </c>
      <c r="I14" s="50">
        <f t="shared" si="0"/>
        <v>0</v>
      </c>
      <c r="J14" s="50">
        <v>3907.2</v>
      </c>
      <c r="K14" s="50">
        <v>3665.2</v>
      </c>
      <c r="L14" s="50">
        <f t="shared" si="0"/>
        <v>0</v>
      </c>
      <c r="M14" s="50">
        <f t="shared" si="0"/>
        <v>0</v>
      </c>
      <c r="N14" s="50">
        <v>100</v>
      </c>
      <c r="O14" s="58">
        <f>E14/D14*100</f>
        <v>93.94273127753304</v>
      </c>
      <c r="P14" s="59"/>
      <c r="Q14" s="60"/>
      <c r="R14" s="60"/>
      <c r="S14" s="58"/>
      <c r="T14" s="61"/>
      <c r="U14" s="61"/>
    </row>
    <row r="15" spans="1:21" s="57" customFormat="1" ht="54.75" customHeight="1">
      <c r="A15" s="91"/>
      <c r="B15" s="66" t="s">
        <v>22</v>
      </c>
      <c r="C15" s="51"/>
      <c r="D15" s="50">
        <v>3995.2</v>
      </c>
      <c r="E15" s="50">
        <v>3753.2</v>
      </c>
      <c r="F15" s="50">
        <v>88</v>
      </c>
      <c r="G15" s="50">
        <v>88</v>
      </c>
      <c r="H15" s="50">
        <f t="shared" si="0"/>
        <v>0</v>
      </c>
      <c r="I15" s="50">
        <f t="shared" si="0"/>
        <v>0</v>
      </c>
      <c r="J15" s="50">
        <v>3907.2</v>
      </c>
      <c r="K15" s="50">
        <v>3665.2</v>
      </c>
      <c r="L15" s="50">
        <f t="shared" si="0"/>
        <v>0</v>
      </c>
      <c r="M15" s="50">
        <f t="shared" si="0"/>
        <v>0</v>
      </c>
      <c r="N15" s="50">
        <v>100</v>
      </c>
      <c r="O15" s="58">
        <f>E15/D15*100</f>
        <v>93.94273127753304</v>
      </c>
      <c r="P15" s="54"/>
      <c r="Q15" s="55"/>
      <c r="R15" s="55"/>
      <c r="S15" s="53"/>
      <c r="T15" s="56"/>
      <c r="U15" s="56"/>
    </row>
    <row r="16" spans="1:21" ht="65.25" customHeight="1">
      <c r="A16" s="91"/>
      <c r="B16" s="67" t="s">
        <v>30</v>
      </c>
      <c r="C16" s="4"/>
      <c r="D16" s="37">
        <v>2150.7</v>
      </c>
      <c r="E16" s="37">
        <v>1937.2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37">
        <v>2150.7</v>
      </c>
      <c r="K16" s="37">
        <v>1937.2</v>
      </c>
      <c r="L16" s="50">
        <f t="shared" si="0"/>
        <v>0</v>
      </c>
      <c r="M16" s="50">
        <f t="shared" si="0"/>
        <v>0</v>
      </c>
      <c r="N16" s="38">
        <v>100</v>
      </c>
      <c r="O16" s="39">
        <f aca="true" t="shared" si="1" ref="O16:O23">E16/D16*100</f>
        <v>90.07299948853863</v>
      </c>
      <c r="P16" s="42" t="s">
        <v>28</v>
      </c>
      <c r="Q16" s="40">
        <v>95</v>
      </c>
      <c r="R16" s="40">
        <v>98.52</v>
      </c>
      <c r="S16" s="39">
        <f aca="true" t="shared" si="2" ref="S16:S24">R16/Q16*100</f>
        <v>103.70526315789472</v>
      </c>
      <c r="T16" s="13"/>
      <c r="U16" s="13"/>
    </row>
    <row r="17" spans="1:21" ht="77.25" customHeight="1">
      <c r="A17" s="91"/>
      <c r="B17" s="68" t="s">
        <v>31</v>
      </c>
      <c r="C17" s="4"/>
      <c r="D17" s="37">
        <v>1132</v>
      </c>
      <c r="E17" s="37">
        <v>1129.1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37">
        <v>1132</v>
      </c>
      <c r="K17" s="37">
        <v>1129.1</v>
      </c>
      <c r="L17" s="50">
        <f t="shared" si="0"/>
        <v>0</v>
      </c>
      <c r="M17" s="50">
        <f t="shared" si="0"/>
        <v>0</v>
      </c>
      <c r="N17" s="38">
        <v>100</v>
      </c>
      <c r="O17" s="39">
        <f t="shared" si="1"/>
        <v>99.74381625441696</v>
      </c>
      <c r="P17" s="42" t="s">
        <v>29</v>
      </c>
      <c r="Q17" s="40">
        <v>95</v>
      </c>
      <c r="R17" s="40">
        <v>99.95</v>
      </c>
      <c r="S17" s="39">
        <f t="shared" si="2"/>
        <v>105.2105263157895</v>
      </c>
      <c r="T17" s="13"/>
      <c r="U17" s="13"/>
    </row>
    <row r="18" spans="1:21" ht="74.25" customHeight="1" hidden="1">
      <c r="A18" s="91"/>
      <c r="B18" s="69" t="s">
        <v>32</v>
      </c>
      <c r="C18" s="4"/>
      <c r="D18" s="37">
        <f>F18+H18+J18+L18</f>
        <v>0</v>
      </c>
      <c r="E18" s="37">
        <f>G18+I18+K18+M18</f>
        <v>0</v>
      </c>
      <c r="F18" s="38"/>
      <c r="G18" s="37"/>
      <c r="H18" s="38"/>
      <c r="I18" s="37"/>
      <c r="J18" s="38">
        <v>0</v>
      </c>
      <c r="K18" s="38">
        <v>0</v>
      </c>
      <c r="L18" s="41"/>
      <c r="M18" s="38"/>
      <c r="N18" s="38">
        <v>100</v>
      </c>
      <c r="O18" s="39" t="e">
        <f t="shared" si="1"/>
        <v>#DIV/0!</v>
      </c>
      <c r="P18" s="42" t="s">
        <v>29</v>
      </c>
      <c r="Q18" s="40">
        <v>95</v>
      </c>
      <c r="R18" s="40">
        <v>100</v>
      </c>
      <c r="S18" s="39">
        <f t="shared" si="2"/>
        <v>105.26315789473684</v>
      </c>
      <c r="T18" s="13"/>
      <c r="U18" s="13"/>
    </row>
    <row r="19" spans="1:21" ht="75.75" customHeight="1">
      <c r="A19" s="91"/>
      <c r="B19" s="68" t="s">
        <v>33</v>
      </c>
      <c r="C19" s="4"/>
      <c r="D19" s="37">
        <f>F19+H19+J19+L19</f>
        <v>349.9</v>
      </c>
      <c r="E19" s="37">
        <f>G19+I19+K19+M19</f>
        <v>349.9</v>
      </c>
      <c r="F19" s="38">
        <v>0</v>
      </c>
      <c r="G19" s="37">
        <v>0</v>
      </c>
      <c r="H19" s="50">
        <f t="shared" si="0"/>
        <v>0</v>
      </c>
      <c r="I19" s="50">
        <f t="shared" si="0"/>
        <v>0</v>
      </c>
      <c r="J19" s="38">
        <v>349.9</v>
      </c>
      <c r="K19" s="38">
        <v>349.9</v>
      </c>
      <c r="L19" s="50">
        <f t="shared" si="0"/>
        <v>0</v>
      </c>
      <c r="M19" s="50">
        <f t="shared" si="0"/>
        <v>0</v>
      </c>
      <c r="N19" s="38">
        <v>100</v>
      </c>
      <c r="O19" s="39">
        <f t="shared" si="1"/>
        <v>100</v>
      </c>
      <c r="P19" s="42" t="s">
        <v>29</v>
      </c>
      <c r="Q19" s="40">
        <v>95</v>
      </c>
      <c r="R19" s="40">
        <v>100</v>
      </c>
      <c r="S19" s="39">
        <f t="shared" si="2"/>
        <v>105.26315789473684</v>
      </c>
      <c r="T19" s="13"/>
      <c r="U19" s="13"/>
    </row>
    <row r="20" spans="1:21" s="64" customFormat="1" ht="84.75" customHeight="1">
      <c r="A20" s="91"/>
      <c r="B20" s="71" t="s">
        <v>24</v>
      </c>
      <c r="C20" s="63"/>
      <c r="D20" s="52">
        <v>335.4</v>
      </c>
      <c r="E20" s="52">
        <v>319.3</v>
      </c>
      <c r="F20" s="52">
        <v>0</v>
      </c>
      <c r="G20" s="52">
        <v>0</v>
      </c>
      <c r="H20" s="52">
        <f aca="true" t="shared" si="3" ref="H20:M20">H21</f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v>100</v>
      </c>
      <c r="O20" s="53">
        <f t="shared" si="1"/>
        <v>95.19976147883126</v>
      </c>
      <c r="P20" s="54"/>
      <c r="Q20" s="55"/>
      <c r="R20" s="55"/>
      <c r="S20" s="53"/>
      <c r="T20" s="55"/>
      <c r="U20" s="55"/>
    </row>
    <row r="21" spans="1:21" ht="79.5" customHeight="1">
      <c r="A21" s="91"/>
      <c r="B21" s="69" t="s">
        <v>35</v>
      </c>
      <c r="C21" s="4"/>
      <c r="D21" s="37">
        <v>88</v>
      </c>
      <c r="E21" s="37">
        <v>88</v>
      </c>
      <c r="F21" s="37">
        <v>88</v>
      </c>
      <c r="G21" s="37">
        <v>88</v>
      </c>
      <c r="H21" s="38"/>
      <c r="I21" s="37"/>
      <c r="J21" s="38"/>
      <c r="K21" s="38"/>
      <c r="L21" s="41"/>
      <c r="M21" s="38"/>
      <c r="N21" s="38">
        <v>100</v>
      </c>
      <c r="O21" s="39">
        <f t="shared" si="1"/>
        <v>100</v>
      </c>
      <c r="P21" s="42" t="s">
        <v>29</v>
      </c>
      <c r="Q21" s="40">
        <v>95</v>
      </c>
      <c r="R21" s="40">
        <v>100</v>
      </c>
      <c r="S21" s="39">
        <f t="shared" si="2"/>
        <v>105.26315789473684</v>
      </c>
      <c r="T21" s="13"/>
      <c r="U21" s="13"/>
    </row>
    <row r="22" spans="1:21" s="57" customFormat="1" ht="45.75" customHeight="1">
      <c r="A22" s="91"/>
      <c r="B22" s="70" t="s">
        <v>23</v>
      </c>
      <c r="C22" s="51"/>
      <c r="D22" s="52">
        <v>136.5</v>
      </c>
      <c r="E22" s="52">
        <v>136.5</v>
      </c>
      <c r="F22" s="52">
        <f aca="true" t="shared" si="4" ref="F22:M22">F23+F24</f>
        <v>0</v>
      </c>
      <c r="G22" s="52">
        <f t="shared" si="4"/>
        <v>0</v>
      </c>
      <c r="H22" s="52">
        <f t="shared" si="4"/>
        <v>0</v>
      </c>
      <c r="I22" s="52">
        <f t="shared" si="4"/>
        <v>0</v>
      </c>
      <c r="J22" s="52">
        <v>136.5</v>
      </c>
      <c r="K22" s="52">
        <v>136.5</v>
      </c>
      <c r="L22" s="52">
        <f t="shared" si="4"/>
        <v>0</v>
      </c>
      <c r="M22" s="52">
        <f t="shared" si="4"/>
        <v>0</v>
      </c>
      <c r="N22" s="52">
        <v>100</v>
      </c>
      <c r="O22" s="53">
        <f t="shared" si="1"/>
        <v>100</v>
      </c>
      <c r="P22" s="54"/>
      <c r="Q22" s="55"/>
      <c r="R22" s="55"/>
      <c r="S22" s="53"/>
      <c r="T22" s="56"/>
      <c r="U22" s="56"/>
    </row>
    <row r="23" spans="1:21" ht="73.5" customHeight="1">
      <c r="A23" s="91"/>
      <c r="B23" s="69" t="s">
        <v>34</v>
      </c>
      <c r="C23" s="4"/>
      <c r="D23" s="52">
        <v>136.5</v>
      </c>
      <c r="E23" s="52">
        <v>136.5</v>
      </c>
      <c r="F23" s="38"/>
      <c r="G23" s="38"/>
      <c r="H23" s="38"/>
      <c r="I23" s="38"/>
      <c r="J23" s="52">
        <v>136.5</v>
      </c>
      <c r="K23" s="52">
        <v>136.5</v>
      </c>
      <c r="L23" s="38"/>
      <c r="M23" s="38"/>
      <c r="N23" s="38">
        <v>100</v>
      </c>
      <c r="O23" s="39">
        <f t="shared" si="1"/>
        <v>100</v>
      </c>
      <c r="P23" s="42" t="s">
        <v>29</v>
      </c>
      <c r="Q23" s="40">
        <v>95</v>
      </c>
      <c r="R23" s="40">
        <v>99.92</v>
      </c>
      <c r="S23" s="39">
        <f t="shared" si="2"/>
        <v>105.17894736842106</v>
      </c>
      <c r="T23" s="13"/>
      <c r="U23" s="13"/>
    </row>
    <row r="24" spans="1:21" ht="67.5" customHeight="1" hidden="1">
      <c r="A24" s="91"/>
      <c r="B24" s="24" t="s">
        <v>19</v>
      </c>
      <c r="C24" s="4"/>
      <c r="D24" s="17">
        <f>F24+H24+J24+L24</f>
        <v>0</v>
      </c>
      <c r="E24" s="17">
        <f>G24+I24+K24+M24</f>
        <v>0</v>
      </c>
      <c r="F24" s="19"/>
      <c r="G24" s="17"/>
      <c r="H24" s="19"/>
      <c r="I24" s="17"/>
      <c r="J24" s="19"/>
      <c r="K24" s="19"/>
      <c r="L24" s="28"/>
      <c r="M24" s="19"/>
      <c r="N24" s="19">
        <v>100</v>
      </c>
      <c r="O24" s="20">
        <v>100</v>
      </c>
      <c r="P24" s="25" t="s">
        <v>20</v>
      </c>
      <c r="Q24" s="13">
        <v>95</v>
      </c>
      <c r="R24" s="13">
        <v>100</v>
      </c>
      <c r="S24" s="18">
        <f t="shared" si="2"/>
        <v>105.26315789473684</v>
      </c>
      <c r="T24" s="13"/>
      <c r="U24" s="13"/>
    </row>
    <row r="25" spans="1:19" ht="44.25" customHeight="1" hidden="1">
      <c r="A25" s="21"/>
      <c r="B25" s="10"/>
      <c r="C25" s="30"/>
      <c r="D25" s="29"/>
      <c r="E25" s="31"/>
      <c r="F25" s="31"/>
      <c r="G25" s="29"/>
      <c r="H25" s="31"/>
      <c r="I25" s="29"/>
      <c r="J25" s="31"/>
      <c r="K25" s="31"/>
      <c r="L25" s="32"/>
      <c r="M25" s="31"/>
      <c r="N25" s="31"/>
      <c r="O25" s="33" t="e">
        <f>E25/D25*100</f>
        <v>#DIV/0!</v>
      </c>
      <c r="P25" s="23"/>
      <c r="Q25" s="27"/>
      <c r="R25" s="27"/>
      <c r="S25" s="27"/>
    </row>
    <row r="26" spans="1:19" ht="8.25" customHeight="1" hidden="1">
      <c r="A26" s="43"/>
      <c r="B26" s="44"/>
      <c r="C26" s="45"/>
      <c r="D26" s="22"/>
      <c r="E26" s="9"/>
      <c r="F26" s="9"/>
      <c r="G26" s="22"/>
      <c r="H26" s="9"/>
      <c r="I26" s="22"/>
      <c r="J26" s="9"/>
      <c r="K26" s="9"/>
      <c r="L26" s="46"/>
      <c r="M26" s="9"/>
      <c r="N26" s="9"/>
      <c r="O26" s="47" t="e">
        <f>E26/D26*100</f>
        <v>#DIV/0!</v>
      </c>
      <c r="P26" s="48"/>
      <c r="Q26" s="26"/>
      <c r="R26" s="26"/>
      <c r="S26" s="26"/>
    </row>
    <row r="27" spans="1:6" ht="20.25" customHeight="1">
      <c r="A27" s="8" t="s">
        <v>38</v>
      </c>
      <c r="B27" s="8"/>
      <c r="C27" s="8"/>
      <c r="D27" s="8"/>
      <c r="E27" s="8"/>
      <c r="F27" s="8"/>
    </row>
    <row r="28" spans="2:5" ht="15.75">
      <c r="B28" s="86"/>
      <c r="C28" s="86"/>
      <c r="D28" s="86"/>
      <c r="E28" s="2"/>
    </row>
    <row r="32" ht="15.75">
      <c r="F32" t="s">
        <v>39</v>
      </c>
    </row>
  </sheetData>
  <sheetProtection/>
  <mergeCells count="24">
    <mergeCell ref="B28:D28"/>
    <mergeCell ref="A2:B2"/>
    <mergeCell ref="A4:N4"/>
    <mergeCell ref="A3:N3"/>
    <mergeCell ref="A6:N6"/>
    <mergeCell ref="B7:M7"/>
    <mergeCell ref="A14:A24"/>
    <mergeCell ref="L11:M11"/>
    <mergeCell ref="A1:B1"/>
    <mergeCell ref="A9:A12"/>
    <mergeCell ref="B9:B12"/>
    <mergeCell ref="C9:C12"/>
    <mergeCell ref="A5:N5"/>
    <mergeCell ref="D9:M9"/>
    <mergeCell ref="D10:E11"/>
    <mergeCell ref="F11:G11"/>
    <mergeCell ref="H11:I11"/>
    <mergeCell ref="J11:K11"/>
    <mergeCell ref="S9:S12"/>
    <mergeCell ref="N9:O11"/>
    <mergeCell ref="P9:P12"/>
    <mergeCell ref="Q9:Q12"/>
    <mergeCell ref="R9:R12"/>
    <mergeCell ref="F10:M10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2021-05-12T09:12:45Z</cp:lastPrinted>
  <dcterms:created xsi:type="dcterms:W3CDTF">2012-01-11T06:19:40Z</dcterms:created>
  <dcterms:modified xsi:type="dcterms:W3CDTF">2021-05-12T09:27:47Z</dcterms:modified>
  <cp:category/>
  <cp:version/>
  <cp:contentType/>
  <cp:contentStatus/>
</cp:coreProperties>
</file>